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E:\DU LIEU XUAN\CONG KHAI TINH HINH THUC HIEN DU TOAN\CONG KHAI TAI CHINH NAM 2023\BIEU CONG KHAI NAM 2023\"/>
    </mc:Choice>
  </mc:AlternateContent>
  <xr:revisionPtr revIDLastSave="0" documentId="13_ncr:1_{0B06411D-226E-40C3-985D-BCFA70CA858B}" xr6:coauthVersionLast="47" xr6:coauthVersionMax="47" xr10:uidLastSave="{00000000-0000-0000-0000-000000000000}"/>
  <bookViews>
    <workbookView xWindow="30" yWindow="0" windowWidth="20460" windowHeight="10920" xr2:uid="{00000000-000D-0000-FFFF-FFFF00000000}"/>
  </bookViews>
  <sheets>
    <sheet name="BS03.QI-2023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_mtc1">'[1]Sheet1 (4)'!$K$51</definedName>
    <definedName name="____nc1">'[1]Sheet1 (4)'!$J$51</definedName>
    <definedName name="____vl2" localSheetId="0">'[2]Sheet9 (2)'!#REF!</definedName>
    <definedName name="____vl2">'[2]Sheet9 (2)'!#REF!</definedName>
    <definedName name="___mtc1">'[1]Sheet1 (4)'!$K$51</definedName>
    <definedName name="___nc1">'[1]Sheet1 (4)'!$J$51</definedName>
    <definedName name="___vl2" localSheetId="0">'[2]Sheet9 (2)'!#REF!</definedName>
    <definedName name="___vl2">'[2]Sheet9 (2)'!#REF!</definedName>
    <definedName name="__mtc1">'[1]Sheet1 (4)'!$K$51</definedName>
    <definedName name="__nc1">'[1]Sheet1 (4)'!$J$51</definedName>
    <definedName name="__vl2" localSheetId="0">'[2]Sheet9 (2)'!#REF!</definedName>
    <definedName name="__vl2">'[2]Sheet9 (2)'!#REF!</definedName>
    <definedName name="_Fill" localSheetId="0" hidden="1">#REF!</definedName>
    <definedName name="_Fill" hidden="1">#REF!</definedName>
    <definedName name="_mtc1">'[1]Sheet1 (4)'!$K$51</definedName>
    <definedName name="_nc1">'[1]Sheet1 (4)'!$J$51</definedName>
    <definedName name="_vl2" localSheetId="0">'[2]Sheet9 (2)'!#REF!</definedName>
    <definedName name="_vl2">'[2]Sheet9 (2)'!#REF!</definedName>
    <definedName name="A" localSheetId="0">[3]Sheet26!#REF!</definedName>
    <definedName name="A">[3]Sheet26!#REF!</definedName>
    <definedName name="CONG" localSheetId="0">[3]Sheet26!#REF!</definedName>
    <definedName name="CONG">[3]Sheet26!#REF!</definedName>
    <definedName name="d0" localSheetId="0">[4]XDCB!#REF!</definedName>
    <definedName name="d0">[4]XDCB!#REF!</definedName>
    <definedName name="hh">[5]XL4Poppy!$B$1:$B$16</definedName>
    <definedName name="HNM" localSheetId="0">[3]Sheet26!#REF!</definedName>
    <definedName name="HNM">[3]Sheet26!#REF!</definedName>
    <definedName name="hung">'[6]Sheet1 (6)'!$I$16</definedName>
    <definedName name="HUYEÄN" localSheetId="0">[3]Sheet26!#REF!</definedName>
    <definedName name="HUYEÄN">[3]Sheet26!#REF!</definedName>
    <definedName name="MTC">'[7]Sheet1 (6)'!$J$16</definedName>
    <definedName name="n" localSheetId="0">#REF!</definedName>
    <definedName name="n">#REF!</definedName>
    <definedName name="NAÊM" localSheetId="0">[3]Sheet26!#REF!</definedName>
    <definedName name="NAÊM">[3]Sheet26!#REF!</definedName>
    <definedName name="NC">'[7]Sheet1 (6)'!$I$16</definedName>
    <definedName name="NGAØY" localSheetId="0">[3]Sheet26!#REF!</definedName>
    <definedName name="NGAØY">[3]Sheet26!#REF!</definedName>
    <definedName name="NHUT" localSheetId="0">'[8]BC L-V-Tam'!#REF!</definedName>
    <definedName name="NHUT">'[8]BC L-V-Tam'!#REF!</definedName>
    <definedName name="_xlnm.Print_Titles" localSheetId="0">'BS03.QI-2023 '!$11:$11</definedName>
    <definedName name="PTVT">'[9]Sheet1 (6)'!$I$16</definedName>
    <definedName name="SOÁ_HÑ" localSheetId="0">[3]Sheet26!#REF!</definedName>
    <definedName name="SOÁ_HÑ">[3]Sheet26!#REF!</definedName>
    <definedName name="SÔÛ_GT" localSheetId="0">[3]Sheet26!#REF!</definedName>
    <definedName name="SÔÛ_GT">[3]Sheet26!#REF!</definedName>
    <definedName name="TEÂN_COÂNG_TRÌNH" localSheetId="0">[3]Sheet26!#REF!</definedName>
    <definedName name="TEÂN_COÂNG_TRÌNH">[3]Sheet26!#REF!</definedName>
    <definedName name="THAÙNG" localSheetId="0">[3]Sheet26!#REF!</definedName>
    <definedName name="THAÙNG">[3]Sheet26!#REF!</definedName>
    <definedName name="TKCONG" localSheetId="0">[3]Sheet26!#REF!</definedName>
    <definedName name="TKCONG">[3]Sheet26!#REF!</definedName>
    <definedName name="TT" localSheetId="0">[3]Sheet26!#REF!</definedName>
    <definedName name="TT">[3]Sheet26!#REF!</definedName>
    <definedName name="VB" localSheetId="0">[3]Sheet26!#REF!</definedName>
    <definedName name="VB">[3]Sheet26!#REF!</definedName>
    <definedName name="VL">'[7]Sheet2 (2)'!$F$15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1" l="1"/>
  <c r="D63" i="1" l="1"/>
  <c r="F64" i="1" l="1"/>
  <c r="E64" i="1"/>
  <c r="E63" i="1" s="1"/>
  <c r="F63" i="1"/>
  <c r="C63" i="1"/>
  <c r="E62" i="1"/>
  <c r="E61" i="1" s="1"/>
  <c r="D61" i="1"/>
  <c r="C61" i="1"/>
  <c r="F61" i="1" l="1"/>
</calcChain>
</file>

<file path=xl/sharedStrings.xml><?xml version="1.0" encoding="utf-8"?>
<sst xmlns="http://schemas.openxmlformats.org/spreadsheetml/2006/main" count="115" uniqueCount="102">
  <si>
    <t>Biểu số 3 - Ban hành kèm theo Thông tư số 90/2018/TT-BTC ngày 28/9/2018 của Bộ Tài chính</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</si>
  <si>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</si>
  <si>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</si>
  <si>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ĐVT: Triệu đồng</t>
  </si>
  <si>
    <t>STT</t>
  </si>
  <si>
    <t>Nội dung</t>
  </si>
  <si>
    <t>A</t>
  </si>
  <si>
    <t>Tổng số thu, chi, nộp ngân sách PLP</t>
  </si>
  <si>
    <t>I</t>
  </si>
  <si>
    <t>Số thu PLP</t>
  </si>
  <si>
    <t>Lệ phí</t>
  </si>
  <si>
    <t>1.1</t>
  </si>
  <si>
    <t>1.2</t>
  </si>
  <si>
    <t>1.3</t>
  </si>
  <si>
    <t>Phí</t>
  </si>
  <si>
    <t>2.1</t>
  </si>
  <si>
    <t>KP không thực hiện chế độ tự chủ</t>
  </si>
  <si>
    <t>Chi quản lý hành chính</t>
  </si>
  <si>
    <t>B</t>
  </si>
  <si>
    <t>Dự toán chi NSNN</t>
  </si>
  <si>
    <t>Nguồn ngân sách trong nước</t>
  </si>
  <si>
    <t xml:space="preserve">KP thực hiện chế độ tự chủ </t>
  </si>
  <si>
    <t>1.1.1</t>
  </si>
  <si>
    <t xml:space="preserve">Chi thanh toán cá nhân </t>
  </si>
  <si>
    <t>1.1.2</t>
  </si>
  <si>
    <t>1.1.3</t>
  </si>
  <si>
    <t>1.2.1</t>
  </si>
  <si>
    <t>1.2.2</t>
  </si>
  <si>
    <t>1.2.3</t>
  </si>
  <si>
    <t>Chi sự nghiệp kinh tế</t>
  </si>
  <si>
    <t>2.1.1</t>
  </si>
  <si>
    <t xml:space="preserve">Chi Đảm bảo xã hội </t>
  </si>
  <si>
    <t>3.1</t>
  </si>
  <si>
    <t>Chi sự nghiệp kinh tế_NS Trung ương</t>
  </si>
  <si>
    <t>4.1</t>
  </si>
  <si>
    <t>Đơn vị: Sở Xây dựng Tây Ninh</t>
  </si>
  <si>
    <t xml:space="preserve">Lệ phí cấp giấy phép giấy xây dựng </t>
  </si>
  <si>
    <t>Lệ phí thông báo tiếp nhận hồ sơ công bố phối hợp</t>
  </si>
  <si>
    <t>Lệ phí cấp chứng chỉ hành nghề</t>
  </si>
  <si>
    <t xml:space="preserve">Phí thẩm định thiết kế </t>
  </si>
  <si>
    <t>Sự nghiệp đào tạo</t>
  </si>
  <si>
    <t>5.1</t>
  </si>
  <si>
    <t>Kinh phí hoạt động tổ chức Đảng</t>
  </si>
  <si>
    <t>Kinh phí văn bản quy phạm pháp luật</t>
  </si>
  <si>
    <t>Chi phí phục vụ công tác thu phí, lệ phí</t>
  </si>
  <si>
    <t>BCĐ cấp nước an toàn, chống thất thu nước sạch</t>
  </si>
  <si>
    <t xml:space="preserve">Kinh phí thực hiện công tác lập quy hoạch </t>
  </si>
  <si>
    <t xml:space="preserve">Kinh phí thu hút nhân tài </t>
  </si>
  <si>
    <t>Chương: 419</t>
  </si>
  <si>
    <t>II</t>
  </si>
  <si>
    <t>Chi từ nguồn thu phí được để lại</t>
  </si>
  <si>
    <t>III</t>
  </si>
  <si>
    <t>Số PLP nộp NSNN</t>
  </si>
  <si>
    <t>Lệ phí thông báo tiếp nhận hồ sơ công bố hợp quy</t>
  </si>
  <si>
    <t>Phí thẩm định (Dự án đầu tư xây dựng, thiết kế kỹ thuật, dự toán xây dựng,…)</t>
  </si>
  <si>
    <t>Chi tiền công theo HĐ 68</t>
  </si>
  <si>
    <t>Chi nghiệp vụ - chuyên môn</t>
  </si>
  <si>
    <t>Kinh phí mua sắm, sửa chữa tài sản</t>
  </si>
  <si>
    <t>Chi khác (Đối nội, đối ngoại)</t>
  </si>
  <si>
    <t>Chi nghiệp vụ chuyên môn (lập chỉ số giá XD công trình)</t>
  </si>
  <si>
    <t>Kinh phí quản lý chất lượng (ISO)</t>
  </si>
  <si>
    <t>KP thực hiện đơn giá xây dựng công trình, đơn giá nhân công xây dựng, Giá ca máy và thiết bị thi công xây dựng trên địa bàn tỉnh Tây Ninh</t>
  </si>
  <si>
    <t xml:space="preserve">Kinh phí chi hoạt động thanh tra (phát hiện, thu hồi): </t>
  </si>
  <si>
    <t>Kinh phí chi hoạt động xử phạt hành chính:</t>
  </si>
  <si>
    <t>Kinh phí trang phục thanh tra</t>
  </si>
  <si>
    <t xml:space="preserve">Kinh phí xử lý khiếu nại tố cáo </t>
  </si>
  <si>
    <t xml:space="preserve">Kế toán </t>
  </si>
  <si>
    <t xml:space="preserve">Huỳnh Ngọc Xuân </t>
  </si>
  <si>
    <t>Chương trình mục tiêu quốc gia XD nông thôn mới 2022</t>
  </si>
  <si>
    <t>KP cho CBCC làm đầu mối KS thủ tục hành chính</t>
  </si>
  <si>
    <t xml:space="preserve">Lệ phí cấp chứng chỉ hành nghề </t>
  </si>
  <si>
    <t>Kinh phí hỗ trợ Tết Nguyên Đán 2022</t>
  </si>
  <si>
    <t xml:space="preserve">GIÁM ĐỐC </t>
  </si>
  <si>
    <t xml:space="preserve">Nguyễn Nam Hưng </t>
  </si>
  <si>
    <t>CÔNG KHAI THỰC HIỆN DỰ TOÁN THU - CHI NGÂN SÁCH 
QUÝ I NĂM 2023</t>
  </si>
  <si>
    <t xml:space="preserve">      Sở Xây dựng Tây Ninh công khai tình hình thực hiện dự toán thu-chi ngân sách quý I năm 2023 như sau:</t>
  </si>
  <si>
    <t>Dự toán năm 2023</t>
  </si>
  <si>
    <t>Thực hiện quý I năm 2023</t>
  </si>
  <si>
    <t>Thực hiện quý I năm 2023 so với cùng kỳ năm 2022 (tỷ lệ %)</t>
  </si>
  <si>
    <t>Thực hiện quý I năm 2023/Dự toán năm 2023 (tỷ lệ %)</t>
  </si>
  <si>
    <t>1.1.4</t>
  </si>
  <si>
    <t>KP tiết kiệm 10% chi thường xuyên (dùng làm CCTL và chính sách an sinh xã hội)</t>
  </si>
  <si>
    <t>BCĐ chính sách nhà ở và thị trường Bất động sản</t>
  </si>
  <si>
    <t>Kinh phí Tư vấn lập Bảng đơn giá nhà, công trình xây dựng, vật kiến trúc trên địa bàn tỉnh Tây Ninh</t>
  </si>
  <si>
    <t>Các nhiệm vụ được giao:</t>
  </si>
  <si>
    <t>1.2.2.1</t>
  </si>
  <si>
    <t>1.2.2.2</t>
  </si>
  <si>
    <t>1.2.2.3</t>
  </si>
  <si>
    <t>1.2.2.4</t>
  </si>
  <si>
    <t>1.2.2.5</t>
  </si>
  <si>
    <t>1.2.2.6</t>
  </si>
  <si>
    <t>1.2.2.7</t>
  </si>
  <si>
    <t>1.2.2.8</t>
  </si>
  <si>
    <t>1.2.2.9</t>
  </si>
  <si>
    <t>1.2.2.10</t>
  </si>
  <si>
    <t>1.2.2.11</t>
  </si>
  <si>
    <t>1.2.2.12</t>
  </si>
  <si>
    <t>1.2.2.13</t>
  </si>
  <si>
    <t>1.2.2.14</t>
  </si>
  <si>
    <t>1.2.2.15</t>
  </si>
  <si>
    <t>Ngày 07 tháng 4 năm 2023</t>
  </si>
  <si>
    <t>(Kèm theo quyết định số: 41/QĐ-SXD ngày 07/4/2023 của Sở Xây dựng)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</si>
</sst>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B_-;\-* #,##0.00\ _F_B_-;_-* &quot;-&quot;??\ _F_B_-;_-@_-"/>
    <numFmt numFmtId="165" formatCode="#,##0.00_ ;\-#,##0.00\ "/>
    <numFmt numFmtId="167" formatCode="#,##0_ ;\-#,##0\ "/>
  </numFmts>
  <fonts count="28" x14ac:knownFonts="1">
    <font>
      <sz val="10"/>
      <name val="VNI-Times"/>
    </font>
    <font>
      <sz val="11"/>
      <color theme="1"/>
      <name val="Calibri"/>
      <family val="2"/>
      <charset val="163"/>
      <scheme val="minor"/>
    </font>
    <font>
      <sz val="10"/>
      <name val="VNI-Times"/>
    </font>
    <font>
      <sz val="10"/>
      <name val="Times New Roman"/>
      <family val="1"/>
    </font>
    <font>
      <i/>
      <sz val="11"/>
      <name val="Times New Roman"/>
      <family val="1"/>
    </font>
    <font>
      <i/>
      <sz val="11"/>
      <color rgb="FFFF0000"/>
      <name val="Times New Roman"/>
      <family val="1"/>
    </font>
    <font>
      <b/>
      <sz val="11"/>
      <name val="Times New Roman"/>
      <family val="1"/>
    </font>
    <font>
      <sz val="10"/>
      <color rgb="FFFF0000"/>
      <name val="Times New Roman"/>
      <family val="1"/>
    </font>
    <font>
      <b/>
      <sz val="14"/>
      <name val="Times New Roman"/>
      <family val="1"/>
    </font>
    <font>
      <i/>
      <sz val="14"/>
      <name val="Times New Roman"/>
      <family val="1"/>
    </font>
    <font>
      <sz val="12"/>
      <name val="Times New Roman"/>
      <family val="1"/>
    </font>
    <font>
      <sz val="12"/>
      <color rgb="FF000000"/>
      <name val="Times New Roman"/>
      <family val="1"/>
    </font>
    <font>
      <sz val="11"/>
      <name val="Times New Roman"/>
      <family val="1"/>
    </font>
    <font>
      <sz val="11"/>
      <color rgb="FFFF0000"/>
      <name val="Times New Roman"/>
      <family val="1"/>
    </font>
    <font>
      <i/>
      <sz val="9"/>
      <name val="Times New Roman"/>
      <family val="1"/>
    </font>
    <font>
      <b/>
      <sz val="10"/>
      <name val="Times New Roman"/>
      <family val="1"/>
    </font>
    <font>
      <sz val="12"/>
      <name val="Times New Roman"/>
      <family val="1"/>
      <charset val="163"/>
    </font>
    <font>
      <sz val="8"/>
      <name val="VNI-Times"/>
    </font>
    <font>
      <sz val="10"/>
      <name val="Arial"/>
      <family val="2"/>
    </font>
    <font>
      <i/>
      <sz val="13"/>
      <color theme="1"/>
      <name val="Times New Roman"/>
      <family val="1"/>
    </font>
    <font>
      <b/>
      <sz val="13"/>
      <color theme="1"/>
      <name val="Times New Roman"/>
      <family val="1"/>
    </font>
    <font>
      <sz val="13"/>
      <name val="Times New Roman"/>
      <family val="1"/>
    </font>
    <font>
      <b/>
      <sz val="13"/>
      <name val="Times New Roman"/>
      <family val="1"/>
    </font>
    <font>
      <b/>
      <sz val="11"/>
      <color theme="1"/>
      <name val="Times New Roman"/>
      <family val="1"/>
    </font>
    <font>
      <b/>
      <u/>
      <sz val="11"/>
      <name val="Times New Roman"/>
      <family val="1"/>
    </font>
    <font>
      <b/>
      <i/>
      <sz val="11"/>
      <name val="Times New Roman"/>
      <family val="1"/>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s>
  <cellStyleXfs count="6">
    <xf numFmtId="0" fontId="0" fillId="0" borderId="0"/>
    <xf numFmtId="164" fontId="2" fillId="0" borderId="0" applyFont="0" applyFill="0" applyBorder="0" applyAlignment="0" applyProtection="0"/>
    <xf numFmtId="9" fontId="2" fillId="0" borderId="0" applyFont="0" applyFill="0" applyBorder="0" applyAlignment="0" applyProtection="0"/>
    <xf numFmtId="0" fontId="16" fillId="0" borderId="0"/>
    <xf numFmtId="0" fontId="1" fillId="0" borderId="0"/>
    <xf numFmtId="0" fontId="18" fillId="0" borderId="0"/>
  </cellStyleXfs>
  <cellXfs count="108">
    <xf numFmtId="0" fontId="0" fillId="0" borderId="0" xfId="0"/>
    <xf numFmtId="0" fontId="3" fillId="0" borderId="0" xfId="0" applyFont="1"/>
    <xf numFmtId="2" fontId="4" fillId="0" borderId="0" xfId="0" applyNumberFormat="1" applyFont="1" applyAlignment="1">
      <alignment horizontal="center"/>
    </xf>
    <xf numFmtId="2" fontId="5" fillId="0" borderId="0" xfId="0" applyNumberFormat="1" applyFont="1" applyAlignment="1">
      <alignment horizontal="center"/>
    </xf>
    <xf numFmtId="0" fontId="6" fillId="0" borderId="0" xfId="0" applyFont="1" applyAlignment="1">
      <alignment horizontal="left"/>
    </xf>
    <xf numFmtId="2" fontId="3" fillId="0" borderId="0" xfId="0" applyNumberFormat="1" applyFont="1"/>
    <xf numFmtId="2" fontId="7" fillId="0" borderId="0" xfId="0" applyNumberFormat="1" applyFont="1"/>
    <xf numFmtId="0" fontId="3" fillId="0" borderId="0" xfId="0" applyFont="1" applyAlignment="1">
      <alignment vertical="center"/>
    </xf>
    <xf numFmtId="0" fontId="10"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2" fontId="3" fillId="0" borderId="0" xfId="0" applyNumberFormat="1" applyFont="1" applyAlignment="1">
      <alignment vertical="center"/>
    </xf>
    <xf numFmtId="0" fontId="15" fillId="0" borderId="0" xfId="0" applyFont="1" applyAlignment="1">
      <alignment vertical="center"/>
    </xf>
    <xf numFmtId="0" fontId="4" fillId="0" borderId="0" xfId="0" applyFont="1" applyAlignment="1">
      <alignment horizontal="center"/>
    </xf>
    <xf numFmtId="0" fontId="21" fillId="0" borderId="0" xfId="0" applyFont="1"/>
    <xf numFmtId="0" fontId="22" fillId="0" borderId="0" xfId="0" applyFont="1" applyAlignment="1">
      <alignment horizontal="center"/>
    </xf>
    <xf numFmtId="2" fontId="6" fillId="0" borderId="2" xfId="0" applyNumberFormat="1" applyFont="1" applyBorder="1" applyAlignment="1">
      <alignment horizontal="center" vertical="center" wrapText="1"/>
    </xf>
    <xf numFmtId="2" fontId="23"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 fontId="6"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167" fontId="24" fillId="2" borderId="4" xfId="1" applyNumberFormat="1" applyFont="1" applyFill="1" applyBorder="1" applyAlignment="1">
      <alignment horizontal="right" vertical="center" wrapText="1"/>
    </xf>
    <xf numFmtId="165" fontId="24" fillId="2" borderId="4" xfId="1" applyNumberFormat="1" applyFont="1" applyFill="1" applyBorder="1" applyAlignment="1">
      <alignment horizontal="right" vertical="center" wrapText="1"/>
    </xf>
    <xf numFmtId="165" fontId="6" fillId="0" borderId="6" xfId="1" applyNumberFormat="1" applyFont="1" applyBorder="1" applyAlignment="1">
      <alignment horizontal="right" vertical="center"/>
    </xf>
    <xf numFmtId="0" fontId="6" fillId="2" borderId="4" xfId="0" applyFont="1" applyFill="1" applyBorder="1" applyAlignment="1">
      <alignment horizontal="center" vertical="center"/>
    </xf>
    <xf numFmtId="0" fontId="24" fillId="2" borderId="4" xfId="0" applyFont="1" applyFill="1" applyBorder="1" applyAlignment="1">
      <alignment horizontal="left" vertical="center"/>
    </xf>
    <xf numFmtId="3" fontId="12" fillId="0" borderId="5" xfId="3" applyNumberFormat="1" applyFont="1" applyBorder="1" applyAlignment="1">
      <alignment vertical="center"/>
    </xf>
    <xf numFmtId="3" fontId="12" fillId="0" borderId="6" xfId="3" applyNumberFormat="1" applyFont="1" applyBorder="1" applyAlignment="1">
      <alignment vertical="center"/>
    </xf>
    <xf numFmtId="3" fontId="12" fillId="0" borderId="6" xfId="3" applyNumberFormat="1" applyFont="1" applyBorder="1" applyAlignment="1">
      <alignment vertical="center" wrapText="1"/>
    </xf>
    <xf numFmtId="3" fontId="12" fillId="0" borderId="7" xfId="3" applyNumberFormat="1" applyFont="1" applyBorder="1" applyAlignment="1">
      <alignment vertical="center"/>
    </xf>
    <xf numFmtId="3" fontId="12" fillId="0" borderId="7" xfId="3" applyNumberFormat="1" applyFont="1" applyBorder="1" applyAlignment="1">
      <alignment vertical="center" wrapText="1"/>
    </xf>
    <xf numFmtId="0" fontId="12" fillId="0" borderId="7" xfId="0" applyFont="1" applyBorder="1" applyAlignment="1">
      <alignment horizontal="center" vertical="center"/>
    </xf>
    <xf numFmtId="0" fontId="12" fillId="0" borderId="6" xfId="0" applyFont="1" applyBorder="1" applyAlignment="1">
      <alignment vertical="center" wrapText="1"/>
    </xf>
    <xf numFmtId="0" fontId="6" fillId="0" borderId="6" xfId="0" applyFont="1" applyBorder="1" applyAlignment="1">
      <alignment horizontal="center" vertical="center"/>
    </xf>
    <xf numFmtId="0" fontId="6" fillId="0" borderId="6" xfId="0" applyFont="1" applyBorder="1" applyAlignment="1">
      <alignment vertical="center" wrapText="1"/>
    </xf>
    <xf numFmtId="0" fontId="12" fillId="0" borderId="8" xfId="0" applyFont="1" applyBorder="1" applyAlignment="1">
      <alignment horizontal="center" vertical="center"/>
    </xf>
    <xf numFmtId="0" fontId="12" fillId="0" borderId="8" xfId="0" quotePrefix="1" applyFont="1" applyBorder="1" applyAlignment="1">
      <alignment vertical="center" wrapText="1"/>
    </xf>
    <xf numFmtId="10" fontId="6" fillId="2" borderId="5" xfId="2" applyNumberFormat="1" applyFont="1" applyFill="1" applyBorder="1" applyAlignment="1">
      <alignment horizontal="right" vertical="center"/>
    </xf>
    <xf numFmtId="10" fontId="12" fillId="2" borderId="6" xfId="2" applyNumberFormat="1" applyFont="1" applyFill="1" applyBorder="1" applyAlignment="1">
      <alignment horizontal="right" vertical="center"/>
    </xf>
    <xf numFmtId="10" fontId="12" fillId="2" borderId="8" xfId="2" applyNumberFormat="1" applyFont="1" applyFill="1" applyBorder="1" applyAlignment="1">
      <alignment horizontal="right" vertical="center"/>
    </xf>
    <xf numFmtId="10" fontId="24" fillId="2" borderId="4" xfId="2" applyNumberFormat="1" applyFont="1" applyFill="1" applyBorder="1" applyAlignment="1">
      <alignment horizontal="right" vertical="center" wrapText="1"/>
    </xf>
    <xf numFmtId="10" fontId="6" fillId="0" borderId="6" xfId="2" applyNumberFormat="1" applyFont="1" applyBorder="1" applyAlignment="1">
      <alignment horizontal="right" vertical="center"/>
    </xf>
    <xf numFmtId="10" fontId="12" fillId="0" borderId="6" xfId="2" applyNumberFormat="1" applyFont="1" applyBorder="1" applyAlignment="1">
      <alignment horizontal="right" vertical="center"/>
    </xf>
    <xf numFmtId="10" fontId="12" fillId="0" borderId="8" xfId="2" applyNumberFormat="1" applyFont="1" applyBorder="1" applyAlignment="1">
      <alignment horizontal="right" vertical="center"/>
    </xf>
    <xf numFmtId="10" fontId="24" fillId="2" borderId="5" xfId="2" applyNumberFormat="1" applyFont="1" applyFill="1" applyBorder="1" applyAlignment="1">
      <alignment horizontal="right" vertical="center"/>
    </xf>
    <xf numFmtId="0" fontId="3" fillId="2" borderId="0" xfId="0" applyFont="1" applyFill="1" applyAlignment="1">
      <alignment vertical="center"/>
    </xf>
    <xf numFmtId="0" fontId="26" fillId="0" borderId="6" xfId="0" applyFont="1" applyBorder="1" applyAlignment="1">
      <alignment horizontal="center" vertical="center"/>
    </xf>
    <xf numFmtId="0" fontId="26" fillId="0" borderId="6" xfId="0" applyFont="1" applyBorder="1" applyAlignment="1">
      <alignment vertical="center"/>
    </xf>
    <xf numFmtId="167" fontId="24" fillId="0" borderId="6" xfId="1" applyNumberFormat="1" applyFont="1" applyBorder="1" applyAlignment="1">
      <alignment horizontal="right" vertical="center"/>
    </xf>
    <xf numFmtId="165" fontId="24" fillId="0" borderId="6" xfId="1" applyNumberFormat="1" applyFont="1" applyBorder="1" applyAlignment="1">
      <alignment horizontal="right" vertical="center"/>
    </xf>
    <xf numFmtId="10" fontId="24" fillId="0" borderId="6" xfId="2" applyNumberFormat="1" applyFont="1" applyBorder="1" applyAlignment="1">
      <alignment horizontal="right" vertical="center"/>
    </xf>
    <xf numFmtId="0" fontId="23" fillId="0" borderId="6" xfId="0" applyFont="1" applyBorder="1" applyAlignment="1">
      <alignment horizontal="center" vertical="center"/>
    </xf>
    <xf numFmtId="0" fontId="23" fillId="0" borderId="6" xfId="0" applyFont="1" applyBorder="1" applyAlignment="1">
      <alignment vertical="center"/>
    </xf>
    <xf numFmtId="167" fontId="6" fillId="0" borderId="6" xfId="1" applyNumberFormat="1" applyFont="1" applyBorder="1" applyAlignment="1">
      <alignment horizontal="right" vertical="center"/>
    </xf>
    <xf numFmtId="0" fontId="27" fillId="0" borderId="6" xfId="0" applyFont="1" applyBorder="1" applyAlignment="1">
      <alignment horizontal="center" vertical="center"/>
    </xf>
    <xf numFmtId="167" fontId="12" fillId="0" borderId="6" xfId="1" applyNumberFormat="1" applyFont="1" applyBorder="1" applyAlignment="1">
      <alignment horizontal="right" vertical="center"/>
    </xf>
    <xf numFmtId="165" fontId="12" fillId="0" borderId="6" xfId="1" applyNumberFormat="1" applyFont="1" applyBorder="1" applyAlignment="1">
      <alignment horizontal="right" vertical="center"/>
    </xf>
    <xf numFmtId="10" fontId="12" fillId="2" borderId="5" xfId="2" applyNumberFormat="1" applyFont="1" applyFill="1" applyBorder="1" applyAlignment="1">
      <alignment horizontal="right" vertical="center"/>
    </xf>
    <xf numFmtId="0" fontId="6" fillId="0" borderId="6" xfId="0" applyFont="1" applyBorder="1" applyAlignment="1">
      <alignment vertical="center"/>
    </xf>
    <xf numFmtId="0" fontId="12" fillId="0" borderId="6" xfId="0" applyFont="1" applyBorder="1" applyAlignment="1">
      <alignment horizontal="center" vertical="center"/>
    </xf>
    <xf numFmtId="0" fontId="24" fillId="2" borderId="6" xfId="0" applyFont="1" applyFill="1" applyBorder="1" applyAlignment="1">
      <alignment horizontal="center" vertical="center"/>
    </xf>
    <xf numFmtId="0" fontId="24" fillId="2" borderId="6" xfId="0" applyFont="1" applyFill="1" applyBorder="1" applyAlignment="1">
      <alignment vertical="center"/>
    </xf>
    <xf numFmtId="4" fontId="24" fillId="2" borderId="6" xfId="1" applyNumberFormat="1" applyFont="1" applyFill="1" applyBorder="1" applyAlignment="1">
      <alignment horizontal="right" vertical="center"/>
    </xf>
    <xf numFmtId="10" fontId="24" fillId="2" borderId="6" xfId="2" applyNumberFormat="1" applyFont="1" applyFill="1" applyBorder="1" applyAlignment="1">
      <alignment horizontal="right" vertical="center"/>
    </xf>
    <xf numFmtId="4" fontId="6" fillId="0" borderId="6" xfId="1" applyNumberFormat="1" applyFont="1" applyBorder="1" applyAlignment="1">
      <alignment horizontal="right" vertical="center"/>
    </xf>
    <xf numFmtId="0" fontId="25" fillId="0" borderId="6" xfId="0" applyFont="1" applyBorder="1" applyAlignment="1">
      <alignment vertical="center" wrapText="1"/>
    </xf>
    <xf numFmtId="4" fontId="25" fillId="0" borderId="6" xfId="1" applyNumberFormat="1" applyFont="1" applyBorder="1" applyAlignment="1">
      <alignment horizontal="right" vertical="center"/>
    </xf>
    <xf numFmtId="2" fontId="12" fillId="0" borderId="5" xfId="1" applyNumberFormat="1" applyFont="1" applyBorder="1" applyAlignment="1">
      <alignment horizontal="right" vertical="center"/>
    </xf>
    <xf numFmtId="2" fontId="12" fillId="0" borderId="6" xfId="1" applyNumberFormat="1" applyFont="1" applyBorder="1" applyAlignment="1">
      <alignment horizontal="right" vertical="center"/>
    </xf>
    <xf numFmtId="0" fontId="4" fillId="0" borderId="6" xfId="0" applyFont="1" applyBorder="1" applyAlignment="1">
      <alignment horizontal="center" vertical="center"/>
    </xf>
    <xf numFmtId="0" fontId="12" fillId="0" borderId="7" xfId="0" quotePrefix="1" applyFont="1" applyBorder="1" applyAlignment="1">
      <alignment vertical="center" wrapText="1"/>
    </xf>
    <xf numFmtId="0" fontId="6" fillId="0" borderId="7" xfId="0" applyFont="1" applyBorder="1" applyAlignment="1">
      <alignment horizontal="center" vertical="center"/>
    </xf>
    <xf numFmtId="9" fontId="6" fillId="2" borderId="6" xfId="2" applyFont="1" applyFill="1" applyBorder="1" applyAlignment="1">
      <alignment horizontal="right" vertical="center"/>
    </xf>
    <xf numFmtId="10" fontId="6" fillId="2" borderId="6" xfId="2" applyNumberFormat="1" applyFont="1" applyFill="1" applyBorder="1" applyAlignment="1">
      <alignment horizontal="right" vertical="center"/>
    </xf>
    <xf numFmtId="4" fontId="3" fillId="2" borderId="0" xfId="0" applyNumberFormat="1" applyFont="1" applyFill="1" applyAlignment="1">
      <alignment vertical="center"/>
    </xf>
    <xf numFmtId="4" fontId="3" fillId="0" borderId="0" xfId="0" applyNumberFormat="1" applyFont="1" applyAlignment="1">
      <alignment vertical="center"/>
    </xf>
    <xf numFmtId="3" fontId="3" fillId="2" borderId="0" xfId="0" applyNumberFormat="1" applyFont="1" applyFill="1" applyAlignment="1">
      <alignment vertical="center"/>
    </xf>
    <xf numFmtId="0" fontId="25" fillId="0" borderId="6" xfId="0" applyFont="1" applyBorder="1" applyAlignment="1">
      <alignment vertical="center"/>
    </xf>
    <xf numFmtId="3" fontId="6" fillId="0" borderId="7" xfId="1" applyNumberFormat="1" applyFont="1" applyBorder="1" applyAlignment="1">
      <alignment horizontal="right" vertical="center"/>
    </xf>
    <xf numFmtId="3" fontId="6" fillId="0" borderId="6" xfId="1" applyNumberFormat="1" applyFont="1" applyBorder="1" applyAlignment="1">
      <alignment horizontal="right" vertical="center"/>
    </xf>
    <xf numFmtId="3" fontId="12" fillId="0" borderId="9" xfId="0" applyNumberFormat="1" applyFont="1" applyBorder="1" applyAlignment="1">
      <alignment horizontal="right" vertical="center"/>
    </xf>
    <xf numFmtId="3" fontId="12" fillId="0" borderId="8" xfId="1" applyNumberFormat="1" applyFont="1" applyBorder="1" applyAlignment="1">
      <alignment horizontal="right" vertical="center"/>
    </xf>
    <xf numFmtId="3" fontId="12" fillId="0" borderId="8" xfId="0" applyNumberFormat="1" applyFont="1" applyBorder="1" applyAlignment="1">
      <alignment horizontal="right" vertical="center"/>
    </xf>
    <xf numFmtId="3" fontId="12" fillId="0" borderId="6" xfId="1" applyNumberFormat="1" applyFont="1" applyBorder="1" applyAlignment="1">
      <alignment horizontal="right" vertical="center"/>
    </xf>
    <xf numFmtId="1" fontId="12" fillId="0" borderId="6" xfId="1" applyNumberFormat="1" applyFont="1" applyBorder="1" applyAlignment="1">
      <alignment horizontal="right" vertical="center"/>
    </xf>
    <xf numFmtId="0" fontId="6" fillId="0" borderId="10" xfId="0" applyFont="1" applyBorder="1" applyAlignment="1">
      <alignment horizontal="center" vertical="center"/>
    </xf>
    <xf numFmtId="0" fontId="6" fillId="0" borderId="5" xfId="0" applyFont="1" applyBorder="1" applyAlignment="1">
      <alignment vertical="center" wrapText="1"/>
    </xf>
    <xf numFmtId="3" fontId="6" fillId="0" borderId="10" xfId="1" applyNumberFormat="1" applyFont="1" applyBorder="1" applyAlignment="1">
      <alignment horizontal="right" vertical="center"/>
    </xf>
    <xf numFmtId="3" fontId="6" fillId="0" borderId="5" xfId="1" applyNumberFormat="1" applyFont="1" applyBorder="1" applyAlignment="1">
      <alignment horizontal="right" vertical="center"/>
    </xf>
    <xf numFmtId="10" fontId="6" fillId="0" borderId="5" xfId="2" applyNumberFormat="1" applyFont="1" applyBorder="1" applyAlignment="1">
      <alignment horizontal="right" vertical="center"/>
    </xf>
    <xf numFmtId="0" fontId="12" fillId="0" borderId="8" xfId="0" applyFont="1" applyBorder="1" applyAlignment="1">
      <alignment vertical="center" wrapText="1"/>
    </xf>
    <xf numFmtId="9" fontId="12" fillId="2" borderId="8" xfId="2" applyFont="1" applyFill="1" applyBorder="1" applyAlignment="1">
      <alignment horizontal="right" vertical="center"/>
    </xf>
    <xf numFmtId="2" fontId="6" fillId="0" borderId="5" xfId="1" applyNumberFormat="1" applyFont="1" applyBorder="1" applyAlignment="1">
      <alignment horizontal="right" vertical="center"/>
    </xf>
    <xf numFmtId="3" fontId="25" fillId="0" borderId="6" xfId="1" applyNumberFormat="1" applyFont="1" applyBorder="1" applyAlignment="1">
      <alignment horizontal="right" vertical="center"/>
    </xf>
    <xf numFmtId="3" fontId="24" fillId="2" borderId="6" xfId="1" applyNumberFormat="1" applyFont="1" applyFill="1" applyBorder="1" applyAlignment="1">
      <alignment horizontal="right" vertical="center"/>
    </xf>
    <xf numFmtId="0" fontId="22" fillId="0" borderId="0" xfId="0" applyFont="1" applyAlignment="1">
      <alignment horizontal="center"/>
    </xf>
    <xf numFmtId="0" fontId="19" fillId="0" borderId="0" xfId="4" applyFont="1" applyAlignment="1">
      <alignment horizontal="center"/>
    </xf>
    <xf numFmtId="0" fontId="20" fillId="0" borderId="0" xfId="4" applyFont="1" applyAlignment="1">
      <alignment horizontal="center" vertical="center"/>
    </xf>
    <xf numFmtId="2" fontId="22" fillId="0" borderId="0" xfId="0" applyNumberFormat="1" applyFont="1" applyAlignment="1">
      <alignment horizontal="center"/>
    </xf>
    <xf numFmtId="0" fontId="14" fillId="0" borderId="1" xfId="0" applyFont="1" applyBorder="1" applyAlignment="1">
      <alignment horizontal="right"/>
    </xf>
    <xf numFmtId="0" fontId="10" fillId="0" borderId="0" xfId="0" applyFont="1" applyAlignment="1">
      <alignment horizontal="left" vertical="center" wrapText="1"/>
    </xf>
    <xf numFmtId="0" fontId="4" fillId="0" borderId="0" xfId="0" applyFont="1" applyAlignment="1">
      <alignment horizont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left" wrapText="1"/>
    </xf>
    <xf numFmtId="0" fontId="11" fillId="0" borderId="0" xfId="0" applyFont="1" applyAlignment="1">
      <alignment horizontal="left" vertical="center" wrapText="1"/>
    </xf>
  </cellXfs>
  <cellStyles count="6">
    <cellStyle name="Comma" xfId="1" builtinId="3"/>
    <cellStyle name="Normal" xfId="0" builtinId="0"/>
    <cellStyle name="Normal 3" xfId="4" xr:uid="{00000000-0005-0000-0000-000002000000}"/>
    <cellStyle name="Normal 3 2" xfId="5" xr:uid="{6293055B-BFE0-44FB-AC62-E24192A8673A}"/>
    <cellStyle name="Normal_6.15.BAOCAOPLP"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7\d\Khue\2002\XN_KSTK\HO_SO\LINH\BEN-CAU\LP-NDIEN\BEN-CAU\MSOF43\EXCEL\TAI_VU\HDONG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7\d\LUU\Dulieu\EXCEL\FILE_LE\Nam%202002\DMChau\DMChau\Khandai_DM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y7\d\HUNG\LUUXLS\KHKTHUAT\CBINH\CDSPHAM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CDSPHAM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y7\d\CHIN\duthau-phongcanhsat\HUNG\LUUXLS\KHKTHUAT\CBINH\CDSPHAM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sheetName val="kiem ke quy"/>
      <sheetName val="Sheet3"/>
      <sheetName val="00000000"/>
      <sheetName val="10000000"/>
      <sheetName val="XL4Poppy"/>
    </sheetNames>
    <sheetDataSet>
      <sheetData sheetId="0" refreshError="1"/>
      <sheetData sheetId="1" refreshError="1">
        <row r="51">
          <cell r="J51">
            <v>12152369.620000003</v>
          </cell>
          <cell r="K51">
            <v>480591.08999999997</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19"/>
      <sheetName val="XDCB"/>
      <sheetName val="Sheet1 (6)"/>
      <sheetName val="XL4Poppy"/>
      <sheetName val="DI-E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 val="DG"/>
      <sheetName val="DU_TO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luong"/>
      <sheetName val="vattu"/>
      <sheetName val="kinhphi"/>
      <sheetName val="dinhmuc"/>
      <sheetName val="khoan"/>
      <sheetName val="Sheet6"/>
      <sheetName val="XL4Poppy"/>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 val="kiem ke quy"/>
      <sheetName val="Sheet3"/>
      <sheetName val="00000000"/>
      <sheetName val="10000000"/>
      <sheetName val="XL4Poppy"/>
    </sheetNames>
    <sheetDataSet>
      <sheetData sheetId="0"/>
      <sheetData sheetId="1"/>
      <sheetData sheetId="2"/>
      <sheetData sheetId="3"/>
      <sheetData sheetId="4"/>
      <sheetData sheetId="5"/>
      <sheetData sheetId="6"/>
      <sheetData sheetId="7" refreshError="1">
        <row r="16">
          <cell r="I16">
            <v>2415421.9700000002</v>
          </cell>
        </row>
      </sheetData>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I16">
            <v>2415421.9700000002</v>
          </cell>
          <cell r="J16">
            <v>301117.30999999994</v>
          </cell>
        </row>
      </sheetData>
      <sheetData sheetId="8" refreshError="1">
        <row r="15">
          <cell r="F15">
            <v>11357975.9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refreshError="1">
        <row r="16">
          <cell r="I16">
            <v>2415421.9700000002</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topLeftCell="A4" zoomScaleNormal="100" workbookViewId="0">
      <selection activeCell="A6" sqref="A6:F6"/>
    </sheetView>
  </sheetViews>
  <sheetFormatPr defaultColWidth="15.140625" defaultRowHeight="12.75" x14ac:dyDescent="0.2"/>
  <cols>
    <col min="1" max="1" width="9" style="1" customWidth="1"/>
    <col min="2" max="2" width="46.7109375" style="1" customWidth="1"/>
    <col min="3" max="3" width="12.85546875" style="5" customWidth="1"/>
    <col min="4" max="4" width="13.28515625" style="6" customWidth="1"/>
    <col min="5" max="5" width="15.28515625" style="1" customWidth="1"/>
    <col min="6" max="6" width="14.42578125" style="1" customWidth="1"/>
    <col min="7" max="7" width="11.7109375" style="1" bestFit="1" customWidth="1"/>
    <col min="8" max="8" width="7.7109375" style="1" customWidth="1"/>
    <col min="9" max="9" width="7" style="1" bestFit="1" customWidth="1"/>
    <col min="10" max="10" width="9.42578125" style="1" customWidth="1"/>
    <col min="11" max="16384" width="15.140625" style="1"/>
  </cols>
  <sheetData>
    <row r="1" spans="1:6" ht="15" x14ac:dyDescent="0.25">
      <c r="A1" s="103" t="s">
        <v>0</v>
      </c>
      <c r="B1" s="103"/>
      <c r="C1" s="103"/>
      <c r="D1" s="103"/>
      <c r="E1" s="103"/>
      <c r="F1" s="103"/>
    </row>
    <row r="2" spans="1:6" ht="7.5" customHeight="1" x14ac:dyDescent="0.25">
      <c r="A2" s="14"/>
      <c r="B2" s="14"/>
      <c r="C2" s="2"/>
      <c r="D2" s="3"/>
      <c r="E2" s="14"/>
      <c r="F2" s="14"/>
    </row>
    <row r="3" spans="1:6" ht="14.25" x14ac:dyDescent="0.2">
      <c r="A3" s="4" t="s">
        <v>35</v>
      </c>
    </row>
    <row r="4" spans="1:6" ht="14.25" x14ac:dyDescent="0.2">
      <c r="A4" s="4" t="s">
        <v>48</v>
      </c>
    </row>
    <row r="5" spans="1:6" s="7" customFormat="1" ht="39" customHeight="1" x14ac:dyDescent="0.25">
      <c r="A5" s="104" t="s">
        <v>74</v>
      </c>
      <c r="B5" s="104"/>
      <c r="C5" s="104"/>
      <c r="D5" s="104"/>
      <c r="E5" s="104"/>
      <c r="F5" s="104"/>
    </row>
    <row r="6" spans="1:6" s="7" customFormat="1" ht="18.75" x14ac:dyDescent="0.25">
      <c r="A6" s="105" t="s">
        <v>101</v>
      </c>
      <c r="B6" s="105"/>
      <c r="C6" s="105"/>
      <c r="D6" s="105"/>
      <c r="E6" s="105"/>
      <c r="F6" s="105"/>
    </row>
    <row r="7" spans="1:6" ht="31.5" customHeight="1" x14ac:dyDescent="0.25">
      <c r="A7" s="106" t="s">
        <v>1</v>
      </c>
      <c r="B7" s="106"/>
      <c r="C7" s="106"/>
      <c r="D7" s="106"/>
      <c r="E7" s="106"/>
      <c r="F7" s="106"/>
    </row>
    <row r="8" spans="1:6" s="7" customFormat="1" ht="58.5" customHeight="1" x14ac:dyDescent="0.25">
      <c r="A8" s="107" t="s">
        <v>2</v>
      </c>
      <c r="B8" s="107"/>
      <c r="C8" s="107"/>
      <c r="D8" s="107"/>
      <c r="E8" s="107"/>
      <c r="F8" s="107"/>
    </row>
    <row r="9" spans="1:6" s="7" customFormat="1" ht="15.75" x14ac:dyDescent="0.25">
      <c r="A9" s="102" t="s">
        <v>75</v>
      </c>
      <c r="B9" s="102"/>
      <c r="C9" s="102"/>
      <c r="D9" s="102"/>
      <c r="E9" s="102"/>
      <c r="F9" s="102"/>
    </row>
    <row r="10" spans="1:6" ht="20.25" customHeight="1" x14ac:dyDescent="0.25">
      <c r="A10" s="8"/>
      <c r="B10" s="9"/>
      <c r="C10" s="10"/>
      <c r="D10" s="11"/>
      <c r="E10" s="101" t="s">
        <v>3</v>
      </c>
      <c r="F10" s="101"/>
    </row>
    <row r="11" spans="1:6" ht="73.5" customHeight="1" x14ac:dyDescent="0.2">
      <c r="A11" s="19" t="s">
        <v>4</v>
      </c>
      <c r="B11" s="19" t="s">
        <v>5</v>
      </c>
      <c r="C11" s="17" t="s">
        <v>76</v>
      </c>
      <c r="D11" s="18" t="s">
        <v>77</v>
      </c>
      <c r="E11" s="19" t="s">
        <v>79</v>
      </c>
      <c r="F11" s="19" t="s">
        <v>78</v>
      </c>
    </row>
    <row r="12" spans="1:6" ht="14.25" x14ac:dyDescent="0.2">
      <c r="A12" s="19">
        <v>1</v>
      </c>
      <c r="B12" s="19">
        <v>2</v>
      </c>
      <c r="C12" s="20">
        <v>3</v>
      </c>
      <c r="D12" s="21">
        <v>4</v>
      </c>
      <c r="E12" s="22">
        <v>5</v>
      </c>
      <c r="F12" s="20">
        <v>6</v>
      </c>
    </row>
    <row r="13" spans="1:6" s="47" customFormat="1" ht="16.5" customHeight="1" x14ac:dyDescent="0.25">
      <c r="A13" s="26" t="s">
        <v>6</v>
      </c>
      <c r="B13" s="27" t="s">
        <v>7</v>
      </c>
      <c r="C13" s="23">
        <v>766</v>
      </c>
      <c r="D13" s="24">
        <v>164.96100000000001</v>
      </c>
      <c r="E13" s="46">
        <v>0.2153537859007833</v>
      </c>
      <c r="F13" s="42">
        <v>1.2915831506420294</v>
      </c>
    </row>
    <row r="14" spans="1:6" s="7" customFormat="1" ht="16.5" customHeight="1" x14ac:dyDescent="0.25">
      <c r="A14" s="48" t="s">
        <v>8</v>
      </c>
      <c r="B14" s="49" t="s">
        <v>9</v>
      </c>
      <c r="C14" s="50">
        <v>766</v>
      </c>
      <c r="D14" s="51">
        <v>164.96100000000001</v>
      </c>
      <c r="E14" s="46">
        <v>0.2153537859007833</v>
      </c>
      <c r="F14" s="52">
        <v>1.2915831506420294</v>
      </c>
    </row>
    <row r="15" spans="1:6" s="7" customFormat="1" ht="16.5" customHeight="1" x14ac:dyDescent="0.25">
      <c r="A15" s="53">
        <v>1</v>
      </c>
      <c r="B15" s="54" t="s">
        <v>10</v>
      </c>
      <c r="C15" s="55">
        <v>86</v>
      </c>
      <c r="D15" s="25">
        <v>87.5</v>
      </c>
      <c r="E15" s="39">
        <v>1.0174418604651163</v>
      </c>
      <c r="F15" s="43">
        <v>12.152777777777779</v>
      </c>
    </row>
    <row r="16" spans="1:6" s="7" customFormat="1" ht="16.5" customHeight="1" x14ac:dyDescent="0.25">
      <c r="A16" s="56" t="s">
        <v>11</v>
      </c>
      <c r="B16" s="28" t="s">
        <v>36</v>
      </c>
      <c r="C16" s="57">
        <v>3</v>
      </c>
      <c r="D16" s="58">
        <v>0.45</v>
      </c>
      <c r="E16" s="59">
        <v>0.15</v>
      </c>
      <c r="F16" s="44">
        <v>0.75</v>
      </c>
    </row>
    <row r="17" spans="1:11" s="7" customFormat="1" ht="16.5" customHeight="1" x14ac:dyDescent="0.25">
      <c r="A17" s="56" t="s">
        <v>12</v>
      </c>
      <c r="B17" s="29" t="s">
        <v>53</v>
      </c>
      <c r="C17" s="57">
        <v>9</v>
      </c>
      <c r="D17" s="58">
        <v>1.05</v>
      </c>
      <c r="E17" s="59">
        <v>0.11666666666666667</v>
      </c>
      <c r="F17" s="44">
        <v>1</v>
      </c>
    </row>
    <row r="18" spans="1:11" s="7" customFormat="1" ht="16.5" customHeight="1" x14ac:dyDescent="0.25">
      <c r="A18" s="56" t="s">
        <v>13</v>
      </c>
      <c r="B18" s="29" t="s">
        <v>70</v>
      </c>
      <c r="C18" s="57">
        <v>74</v>
      </c>
      <c r="D18" s="58">
        <v>86</v>
      </c>
      <c r="E18" s="59">
        <v>1.1621621621621621</v>
      </c>
      <c r="F18" s="44">
        <v>15.495495495495495</v>
      </c>
    </row>
    <row r="19" spans="1:11" s="7" customFormat="1" ht="16.5" customHeight="1" x14ac:dyDescent="0.25">
      <c r="A19" s="35">
        <v>2</v>
      </c>
      <c r="B19" s="60" t="s">
        <v>14</v>
      </c>
      <c r="C19" s="55">
        <v>680</v>
      </c>
      <c r="D19" s="25">
        <v>77.460999999999999</v>
      </c>
      <c r="E19" s="39">
        <v>0.11391323529411765</v>
      </c>
      <c r="F19" s="43">
        <v>0.64272319946896783</v>
      </c>
    </row>
    <row r="20" spans="1:11" s="7" customFormat="1" ht="28.5" customHeight="1" x14ac:dyDescent="0.25">
      <c r="A20" s="61" t="s">
        <v>15</v>
      </c>
      <c r="B20" s="30" t="s">
        <v>54</v>
      </c>
      <c r="C20" s="57">
        <v>680</v>
      </c>
      <c r="D20" s="58">
        <v>77.460999999999999</v>
      </c>
      <c r="E20" s="59">
        <v>0.11391323529411765</v>
      </c>
      <c r="F20" s="44">
        <v>0.64272319946896783</v>
      </c>
    </row>
    <row r="21" spans="1:11" s="7" customFormat="1" ht="18" customHeight="1" x14ac:dyDescent="0.25">
      <c r="A21" s="48" t="s">
        <v>49</v>
      </c>
      <c r="B21" s="49" t="s">
        <v>50</v>
      </c>
      <c r="C21" s="51">
        <v>0</v>
      </c>
      <c r="D21" s="51">
        <v>0</v>
      </c>
      <c r="E21" s="46">
        <v>0</v>
      </c>
      <c r="F21" s="52" t="e">
        <v>#DIV/0!</v>
      </c>
    </row>
    <row r="22" spans="1:11" s="7" customFormat="1" ht="18" customHeight="1" x14ac:dyDescent="0.25">
      <c r="A22" s="48" t="s">
        <v>51</v>
      </c>
      <c r="B22" s="49" t="s">
        <v>52</v>
      </c>
      <c r="C22" s="51">
        <v>766</v>
      </c>
      <c r="D22" s="51">
        <v>145.78985499999999</v>
      </c>
      <c r="E22" s="46">
        <v>0.19032618146214098</v>
      </c>
      <c r="F22" s="52">
        <v>1.2238290129778553</v>
      </c>
    </row>
    <row r="23" spans="1:11" s="7" customFormat="1" ht="18" customHeight="1" x14ac:dyDescent="0.25">
      <c r="A23" s="53">
        <v>1</v>
      </c>
      <c r="B23" s="54" t="s">
        <v>10</v>
      </c>
      <c r="C23" s="25">
        <v>86</v>
      </c>
      <c r="D23" s="25">
        <v>87.5</v>
      </c>
      <c r="E23" s="39">
        <v>1.0174418604651163</v>
      </c>
      <c r="F23" s="43">
        <v>12.152777777777779</v>
      </c>
    </row>
    <row r="24" spans="1:11" s="7" customFormat="1" ht="18" customHeight="1" x14ac:dyDescent="0.25">
      <c r="A24" s="56" t="s">
        <v>11</v>
      </c>
      <c r="B24" s="28" t="s">
        <v>36</v>
      </c>
      <c r="C24" s="58">
        <v>3</v>
      </c>
      <c r="D24" s="58">
        <v>0.45</v>
      </c>
      <c r="E24" s="59">
        <v>0.15</v>
      </c>
      <c r="F24" s="44">
        <v>0.75</v>
      </c>
    </row>
    <row r="25" spans="1:11" s="7" customFormat="1" ht="18" customHeight="1" x14ac:dyDescent="0.25">
      <c r="A25" s="56" t="s">
        <v>12</v>
      </c>
      <c r="B25" s="29" t="s">
        <v>37</v>
      </c>
      <c r="C25" s="58">
        <v>9</v>
      </c>
      <c r="D25" s="58">
        <v>1.05</v>
      </c>
      <c r="E25" s="59">
        <v>0.11666666666666667</v>
      </c>
      <c r="F25" s="44">
        <v>1</v>
      </c>
    </row>
    <row r="26" spans="1:11" s="7" customFormat="1" ht="18" customHeight="1" x14ac:dyDescent="0.25">
      <c r="A26" s="56" t="s">
        <v>13</v>
      </c>
      <c r="B26" s="31" t="s">
        <v>38</v>
      </c>
      <c r="C26" s="58">
        <v>74</v>
      </c>
      <c r="D26" s="58">
        <v>86</v>
      </c>
      <c r="E26" s="59">
        <v>1.1621621621621621</v>
      </c>
      <c r="F26" s="44">
        <v>15.495495495495495</v>
      </c>
    </row>
    <row r="27" spans="1:11" s="7" customFormat="1" ht="18" customHeight="1" x14ac:dyDescent="0.25">
      <c r="A27" s="35">
        <v>2</v>
      </c>
      <c r="B27" s="60" t="s">
        <v>14</v>
      </c>
      <c r="C27" s="25">
        <v>680</v>
      </c>
      <c r="D27" s="25">
        <v>58.289855000000003</v>
      </c>
      <c r="E27" s="39">
        <v>8.5720375000000001E-2</v>
      </c>
      <c r="F27" s="43">
        <v>0.52078922681057127</v>
      </c>
    </row>
    <row r="28" spans="1:11" s="7" customFormat="1" ht="18" customHeight="1" x14ac:dyDescent="0.25">
      <c r="A28" s="61" t="s">
        <v>15</v>
      </c>
      <c r="B28" s="31" t="s">
        <v>39</v>
      </c>
      <c r="C28" s="58">
        <v>680</v>
      </c>
      <c r="D28" s="58">
        <v>58.289855000000003</v>
      </c>
      <c r="E28" s="59">
        <v>8.5720375000000001E-2</v>
      </c>
      <c r="F28" s="44">
        <v>0.52078922681057127</v>
      </c>
    </row>
    <row r="29" spans="1:11" s="47" customFormat="1" ht="17.25" customHeight="1" x14ac:dyDescent="0.25">
      <c r="A29" s="62" t="s">
        <v>18</v>
      </c>
      <c r="B29" s="63" t="s">
        <v>19</v>
      </c>
      <c r="C29" s="96">
        <v>6653</v>
      </c>
      <c r="D29" s="64">
        <v>1136.254408</v>
      </c>
      <c r="E29" s="46">
        <v>0.17078827716819481</v>
      </c>
      <c r="F29" s="65">
        <v>1.1676573857318731</v>
      </c>
      <c r="G29" s="76"/>
      <c r="H29" s="76"/>
      <c r="I29" s="76"/>
      <c r="J29" s="76"/>
      <c r="K29" s="78"/>
    </row>
    <row r="30" spans="1:11" s="7" customFormat="1" ht="17.25" customHeight="1" x14ac:dyDescent="0.25">
      <c r="A30" s="62" t="s">
        <v>8</v>
      </c>
      <c r="B30" s="63" t="s">
        <v>20</v>
      </c>
      <c r="C30" s="96">
        <v>6653</v>
      </c>
      <c r="D30" s="64">
        <v>1136.254408</v>
      </c>
      <c r="E30" s="46">
        <v>0.17078827716819481</v>
      </c>
      <c r="F30" s="52">
        <v>1.1676573857318731</v>
      </c>
      <c r="G30" s="77"/>
      <c r="H30" s="77"/>
      <c r="J30" s="77"/>
    </row>
    <row r="31" spans="1:11" s="7" customFormat="1" ht="17.25" customHeight="1" x14ac:dyDescent="0.25">
      <c r="A31" s="35">
        <v>1</v>
      </c>
      <c r="B31" s="60" t="s">
        <v>17</v>
      </c>
      <c r="C31" s="81">
        <v>6600</v>
      </c>
      <c r="D31" s="66">
        <v>1083.054408</v>
      </c>
      <c r="E31" s="39">
        <v>0.16409915272727271</v>
      </c>
      <c r="F31" s="43">
        <v>1.112987082599429</v>
      </c>
    </row>
    <row r="32" spans="1:11" s="7" customFormat="1" ht="17.25" customHeight="1" x14ac:dyDescent="0.25">
      <c r="A32" s="61" t="s">
        <v>11</v>
      </c>
      <c r="B32" s="67" t="s">
        <v>21</v>
      </c>
      <c r="C32" s="95">
        <v>5275</v>
      </c>
      <c r="D32" s="68">
        <v>1017.8576709999999</v>
      </c>
      <c r="E32" s="39">
        <v>0.19295880018957343</v>
      </c>
      <c r="F32" s="43">
        <v>1.111060054753011</v>
      </c>
    </row>
    <row r="33" spans="1:8" s="7" customFormat="1" ht="17.25" customHeight="1" x14ac:dyDescent="0.25">
      <c r="A33" s="61" t="s">
        <v>22</v>
      </c>
      <c r="B33" s="31" t="s">
        <v>23</v>
      </c>
      <c r="C33" s="85">
        <v>3344</v>
      </c>
      <c r="D33" s="58">
        <v>762.41353699999991</v>
      </c>
      <c r="E33" s="59">
        <v>0.22799447876794254</v>
      </c>
      <c r="F33" s="44">
        <v>1.0212751205241308</v>
      </c>
    </row>
    <row r="34" spans="1:8" s="7" customFormat="1" ht="17.25" customHeight="1" x14ac:dyDescent="0.25">
      <c r="A34" s="61" t="s">
        <v>24</v>
      </c>
      <c r="B34" s="29" t="s">
        <v>55</v>
      </c>
      <c r="C34" s="85">
        <v>713</v>
      </c>
      <c r="D34" s="58">
        <v>131.82390000000001</v>
      </c>
      <c r="E34" s="40">
        <v>0.18488625525946706</v>
      </c>
      <c r="F34" s="44">
        <v>1.0904540528914957</v>
      </c>
    </row>
    <row r="35" spans="1:8" s="7" customFormat="1" ht="17.25" customHeight="1" x14ac:dyDescent="0.25">
      <c r="A35" s="61" t="s">
        <v>25</v>
      </c>
      <c r="B35" s="29" t="s">
        <v>56</v>
      </c>
      <c r="C35" s="85">
        <v>1096</v>
      </c>
      <c r="D35" s="58">
        <v>123.620234</v>
      </c>
      <c r="E35" s="40">
        <v>0.11279218430656934</v>
      </c>
      <c r="F35" s="44">
        <v>2.5387159403622621</v>
      </c>
    </row>
    <row r="36" spans="1:8" s="7" customFormat="1" ht="28.5" customHeight="1" x14ac:dyDescent="0.25">
      <c r="A36" s="61" t="s">
        <v>80</v>
      </c>
      <c r="B36" s="30" t="s">
        <v>81</v>
      </c>
      <c r="C36" s="85">
        <v>122</v>
      </c>
      <c r="D36" s="58">
        <v>0</v>
      </c>
      <c r="E36" s="40">
        <v>0</v>
      </c>
      <c r="F36" s="44" t="e">
        <v>#DIV/0!</v>
      </c>
    </row>
    <row r="37" spans="1:8" s="7" customFormat="1" ht="18.75" customHeight="1" x14ac:dyDescent="0.25">
      <c r="A37" s="61" t="s">
        <v>12</v>
      </c>
      <c r="B37" s="79" t="s">
        <v>16</v>
      </c>
      <c r="C37" s="95">
        <v>1325</v>
      </c>
      <c r="D37" s="68">
        <v>65.196736999999999</v>
      </c>
      <c r="E37" s="75">
        <v>4.9205084528301885E-2</v>
      </c>
      <c r="F37" s="43">
        <v>1.143962959713644</v>
      </c>
      <c r="G37" s="77"/>
      <c r="H37" s="77"/>
    </row>
    <row r="38" spans="1:8" s="7" customFormat="1" ht="17.25" customHeight="1" x14ac:dyDescent="0.25">
      <c r="A38" s="61" t="s">
        <v>26</v>
      </c>
      <c r="B38" s="29" t="s">
        <v>57</v>
      </c>
      <c r="C38" s="85">
        <v>108</v>
      </c>
      <c r="D38" s="69">
        <v>29.22</v>
      </c>
      <c r="E38" s="40">
        <v>0.27055555555555555</v>
      </c>
      <c r="F38" s="44" t="e">
        <v>#DIV/0!</v>
      </c>
    </row>
    <row r="39" spans="1:8" s="7" customFormat="1" ht="17.25" customHeight="1" x14ac:dyDescent="0.25">
      <c r="A39" s="61" t="s">
        <v>27</v>
      </c>
      <c r="B39" s="29" t="s">
        <v>84</v>
      </c>
      <c r="C39" s="85">
        <v>1111</v>
      </c>
      <c r="D39" s="69">
        <v>35.976737</v>
      </c>
      <c r="E39" s="40">
        <v>3.2382301530153014E-2</v>
      </c>
      <c r="F39" s="44">
        <v>0.63125942237507027</v>
      </c>
    </row>
    <row r="40" spans="1:8" s="7" customFormat="1" ht="17.25" customHeight="1" x14ac:dyDescent="0.25">
      <c r="A40" s="61" t="s">
        <v>85</v>
      </c>
      <c r="B40" s="29" t="s">
        <v>58</v>
      </c>
      <c r="C40" s="85">
        <v>72</v>
      </c>
      <c r="D40" s="69">
        <v>0</v>
      </c>
      <c r="E40" s="40">
        <v>0</v>
      </c>
      <c r="F40" s="44" t="e">
        <v>#DIV/0!</v>
      </c>
    </row>
    <row r="41" spans="1:8" s="7" customFormat="1" ht="17.25" customHeight="1" x14ac:dyDescent="0.25">
      <c r="A41" s="61" t="s">
        <v>86</v>
      </c>
      <c r="B41" s="31" t="s">
        <v>42</v>
      </c>
      <c r="C41" s="85">
        <v>47</v>
      </c>
      <c r="D41" s="69">
        <v>9.2643000000000004</v>
      </c>
      <c r="E41" s="59">
        <v>0.19711276595744681</v>
      </c>
      <c r="F41" s="44">
        <v>1.1514168530947055</v>
      </c>
    </row>
    <row r="42" spans="1:8" s="7" customFormat="1" ht="17.25" customHeight="1" x14ac:dyDescent="0.25">
      <c r="A42" s="61" t="s">
        <v>87</v>
      </c>
      <c r="B42" s="31" t="s">
        <v>69</v>
      </c>
      <c r="C42" s="85">
        <v>16</v>
      </c>
      <c r="D42" s="69">
        <v>0</v>
      </c>
      <c r="E42" s="59">
        <v>0</v>
      </c>
      <c r="F42" s="44" t="e">
        <v>#DIV/0!</v>
      </c>
    </row>
    <row r="43" spans="1:8" s="7" customFormat="1" ht="17.25" customHeight="1" x14ac:dyDescent="0.25">
      <c r="A43" s="61" t="s">
        <v>88</v>
      </c>
      <c r="B43" s="31" t="s">
        <v>59</v>
      </c>
      <c r="C43" s="85">
        <v>135</v>
      </c>
      <c r="D43" s="69">
        <v>0</v>
      </c>
      <c r="E43" s="59">
        <v>0</v>
      </c>
      <c r="F43" s="44" t="e">
        <v>#DIV/0!</v>
      </c>
    </row>
    <row r="44" spans="1:8" s="7" customFormat="1" ht="17.25" customHeight="1" x14ac:dyDescent="0.25">
      <c r="A44" s="61" t="s">
        <v>89</v>
      </c>
      <c r="B44" s="31" t="s">
        <v>60</v>
      </c>
      <c r="C44" s="85">
        <v>10</v>
      </c>
      <c r="D44" s="69">
        <v>0</v>
      </c>
      <c r="E44" s="59">
        <v>0</v>
      </c>
      <c r="F44" s="44" t="e">
        <v>#DIV/0!</v>
      </c>
    </row>
    <row r="45" spans="1:8" s="7" customFormat="1" ht="17.25" customHeight="1" x14ac:dyDescent="0.25">
      <c r="A45" s="61" t="s">
        <v>90</v>
      </c>
      <c r="B45" s="31" t="s">
        <v>44</v>
      </c>
      <c r="C45" s="85">
        <v>180</v>
      </c>
      <c r="D45" s="69">
        <v>24.848801999999999</v>
      </c>
      <c r="E45" s="59">
        <v>0.1380489</v>
      </c>
      <c r="F45" s="44">
        <v>0.51399971040873738</v>
      </c>
    </row>
    <row r="46" spans="1:8" s="7" customFormat="1" ht="17.25" customHeight="1" x14ac:dyDescent="0.25">
      <c r="A46" s="61" t="s">
        <v>91</v>
      </c>
      <c r="B46" s="31" t="s">
        <v>45</v>
      </c>
      <c r="C46" s="85">
        <v>18</v>
      </c>
      <c r="D46" s="69">
        <v>0</v>
      </c>
      <c r="E46" s="59">
        <v>0</v>
      </c>
      <c r="F46" s="44" t="e">
        <v>#DIV/0!</v>
      </c>
    </row>
    <row r="47" spans="1:8" s="7" customFormat="1" ht="17.25" customHeight="1" x14ac:dyDescent="0.25">
      <c r="A47" s="61" t="s">
        <v>92</v>
      </c>
      <c r="B47" s="31" t="s">
        <v>82</v>
      </c>
      <c r="C47" s="85">
        <v>18</v>
      </c>
      <c r="D47" s="69">
        <v>0</v>
      </c>
      <c r="E47" s="59">
        <v>0</v>
      </c>
      <c r="F47" s="44" t="e">
        <v>#DIV/0!</v>
      </c>
    </row>
    <row r="48" spans="1:8" s="7" customFormat="1" ht="17.25" customHeight="1" x14ac:dyDescent="0.25">
      <c r="A48" s="61" t="s">
        <v>93</v>
      </c>
      <c r="B48" s="31" t="s">
        <v>43</v>
      </c>
      <c r="C48" s="85">
        <v>39</v>
      </c>
      <c r="D48" s="69">
        <v>0</v>
      </c>
      <c r="E48" s="59">
        <v>0</v>
      </c>
      <c r="F48" s="44" t="e">
        <v>#DIV/0!</v>
      </c>
    </row>
    <row r="49" spans="1:6" s="7" customFormat="1" ht="48" customHeight="1" x14ac:dyDescent="0.25">
      <c r="A49" s="61" t="s">
        <v>94</v>
      </c>
      <c r="B49" s="32" t="s">
        <v>61</v>
      </c>
      <c r="C49" s="85">
        <v>225</v>
      </c>
      <c r="D49" s="69">
        <v>0</v>
      </c>
      <c r="E49" s="59">
        <v>0</v>
      </c>
      <c r="F49" s="44">
        <v>0</v>
      </c>
    </row>
    <row r="50" spans="1:6" s="7" customFormat="1" ht="28.5" customHeight="1" x14ac:dyDescent="0.25">
      <c r="A50" s="61" t="s">
        <v>95</v>
      </c>
      <c r="B50" s="32" t="s">
        <v>83</v>
      </c>
      <c r="C50" s="85">
        <v>90</v>
      </c>
      <c r="D50" s="69">
        <v>0</v>
      </c>
      <c r="E50" s="59">
        <v>0</v>
      </c>
      <c r="F50" s="44" t="e">
        <v>#DIV/0!</v>
      </c>
    </row>
    <row r="51" spans="1:6" s="7" customFormat="1" ht="18" customHeight="1" x14ac:dyDescent="0.25">
      <c r="A51" s="61" t="s">
        <v>96</v>
      </c>
      <c r="B51" s="31" t="s">
        <v>62</v>
      </c>
      <c r="C51" s="85">
        <v>90</v>
      </c>
      <c r="D51" s="86">
        <v>0</v>
      </c>
      <c r="E51" s="59">
        <v>0</v>
      </c>
      <c r="F51" s="44" t="e">
        <v>#DIV/0!</v>
      </c>
    </row>
    <row r="52" spans="1:6" s="7" customFormat="1" ht="18" customHeight="1" x14ac:dyDescent="0.25">
      <c r="A52" s="61" t="s">
        <v>97</v>
      </c>
      <c r="B52" s="31" t="s">
        <v>63</v>
      </c>
      <c r="C52" s="85">
        <v>126</v>
      </c>
      <c r="D52" s="70">
        <v>1.8636349999999999</v>
      </c>
      <c r="E52" s="59">
        <v>1.4790753968253969E-2</v>
      </c>
      <c r="F52" s="44" t="e">
        <v>#DIV/0!</v>
      </c>
    </row>
    <row r="53" spans="1:6" s="7" customFormat="1" ht="18" customHeight="1" x14ac:dyDescent="0.25">
      <c r="A53" s="61" t="s">
        <v>98</v>
      </c>
      <c r="B53" s="31" t="s">
        <v>64</v>
      </c>
      <c r="C53" s="85">
        <v>40</v>
      </c>
      <c r="D53" s="86">
        <v>0</v>
      </c>
      <c r="E53" s="59">
        <v>0</v>
      </c>
      <c r="F53" s="44" t="e">
        <v>#DIV/0!</v>
      </c>
    </row>
    <row r="54" spans="1:6" s="7" customFormat="1" ht="18" customHeight="1" x14ac:dyDescent="0.25">
      <c r="A54" s="61" t="s">
        <v>99</v>
      </c>
      <c r="B54" s="31" t="s">
        <v>65</v>
      </c>
      <c r="C54" s="85">
        <v>5</v>
      </c>
      <c r="D54" s="70">
        <v>0</v>
      </c>
      <c r="E54" s="59">
        <v>0</v>
      </c>
      <c r="F54" s="44" t="e">
        <v>#DIV/0!</v>
      </c>
    </row>
    <row r="55" spans="1:6" s="7" customFormat="1" ht="32.25" customHeight="1" x14ac:dyDescent="0.25">
      <c r="A55" s="61" t="s">
        <v>28</v>
      </c>
      <c r="B55" s="32" t="s">
        <v>81</v>
      </c>
      <c r="C55" s="85">
        <v>106</v>
      </c>
      <c r="D55" s="70">
        <v>0</v>
      </c>
      <c r="E55" s="59">
        <v>0</v>
      </c>
      <c r="F55" s="44" t="e">
        <v>#DIV/0!</v>
      </c>
    </row>
    <row r="56" spans="1:6" s="7" customFormat="1" ht="18" customHeight="1" x14ac:dyDescent="0.25">
      <c r="A56" s="35">
        <v>2</v>
      </c>
      <c r="B56" s="60" t="s">
        <v>29</v>
      </c>
      <c r="C56" s="94">
        <v>0</v>
      </c>
      <c r="D56" s="94">
        <v>0</v>
      </c>
      <c r="E56" s="39" t="e">
        <v>#DIV/0!</v>
      </c>
      <c r="F56" s="43" t="e">
        <v>#DIV/0!</v>
      </c>
    </row>
    <row r="57" spans="1:6" s="7" customFormat="1" ht="18" customHeight="1" x14ac:dyDescent="0.25">
      <c r="A57" s="35" t="s">
        <v>15</v>
      </c>
      <c r="B57" s="60" t="s">
        <v>16</v>
      </c>
      <c r="C57" s="94">
        <v>0</v>
      </c>
      <c r="D57" s="94">
        <v>0</v>
      </c>
      <c r="E57" s="39" t="e">
        <v>#DIV/0!</v>
      </c>
      <c r="F57" s="43" t="e">
        <v>#DIV/0!</v>
      </c>
    </row>
    <row r="58" spans="1:6" s="7" customFormat="1" ht="18" customHeight="1" x14ac:dyDescent="0.25">
      <c r="A58" s="71" t="s">
        <v>30</v>
      </c>
      <c r="B58" s="72" t="s">
        <v>46</v>
      </c>
      <c r="C58" s="69">
        <v>0</v>
      </c>
      <c r="D58" s="69">
        <v>0</v>
      </c>
      <c r="E58" s="40" t="e">
        <v>#DIV/0!</v>
      </c>
      <c r="F58" s="44" t="e">
        <v>#DIV/0!</v>
      </c>
    </row>
    <row r="59" spans="1:6" s="7" customFormat="1" ht="18" customHeight="1" x14ac:dyDescent="0.25">
      <c r="A59" s="73">
        <v>3</v>
      </c>
      <c r="B59" s="36" t="s">
        <v>31</v>
      </c>
      <c r="C59" s="80">
        <v>53</v>
      </c>
      <c r="D59" s="81">
        <v>53.199999999999996</v>
      </c>
      <c r="E59" s="74">
        <v>1.0037735849056604</v>
      </c>
      <c r="F59" s="43" t="e">
        <v>#DIV/0!</v>
      </c>
    </row>
    <row r="60" spans="1:6" s="7" customFormat="1" ht="18" customHeight="1" x14ac:dyDescent="0.25">
      <c r="A60" s="37" t="s">
        <v>32</v>
      </c>
      <c r="B60" s="92" t="s">
        <v>71</v>
      </c>
      <c r="C60" s="83">
        <v>53</v>
      </c>
      <c r="D60" s="83">
        <v>53.199999999999996</v>
      </c>
      <c r="E60" s="93">
        <v>1.0037735849056604</v>
      </c>
      <c r="F60" s="45" t="e">
        <v>#DIV/0!</v>
      </c>
    </row>
    <row r="61" spans="1:6" s="13" customFormat="1" ht="18" hidden="1" customHeight="1" x14ac:dyDescent="0.25">
      <c r="A61" s="87">
        <v>4</v>
      </c>
      <c r="B61" s="88" t="s">
        <v>33</v>
      </c>
      <c r="C61" s="89">
        <f>C62</f>
        <v>0</v>
      </c>
      <c r="D61" s="90">
        <f>D62</f>
        <v>0</v>
      </c>
      <c r="E61" s="39" t="e">
        <f>E62</f>
        <v>#DIV/0!</v>
      </c>
      <c r="F61" s="91" t="e">
        <f>D61/#REF!</f>
        <v>#REF!</v>
      </c>
    </row>
    <row r="62" spans="1:6" s="7" customFormat="1" ht="18" hidden="1" customHeight="1" x14ac:dyDescent="0.25">
      <c r="A62" s="33" t="s">
        <v>34</v>
      </c>
      <c r="B62" s="34" t="s">
        <v>68</v>
      </c>
      <c r="C62" s="82">
        <v>0</v>
      </c>
      <c r="D62" s="82">
        <v>0</v>
      </c>
      <c r="E62" s="40" t="e">
        <f t="shared" ref="E62:E64" si="0">D62/C62</f>
        <v>#DIV/0!</v>
      </c>
      <c r="F62" s="44" t="e">
        <f>D62/#REF!</f>
        <v>#REF!</v>
      </c>
    </row>
    <row r="63" spans="1:6" s="13" customFormat="1" ht="18" hidden="1" customHeight="1" x14ac:dyDescent="0.25">
      <c r="A63" s="35">
        <v>5</v>
      </c>
      <c r="B63" s="36" t="s">
        <v>40</v>
      </c>
      <c r="C63" s="81">
        <f>C64</f>
        <v>0</v>
      </c>
      <c r="D63" s="81">
        <f>D64</f>
        <v>0</v>
      </c>
      <c r="E63" s="75" t="e">
        <f>E64</f>
        <v>#DIV/0!</v>
      </c>
      <c r="F63" s="43" t="e">
        <f>D63/#REF!</f>
        <v>#REF!</v>
      </c>
    </row>
    <row r="64" spans="1:6" s="7" customFormat="1" ht="18" hidden="1" customHeight="1" x14ac:dyDescent="0.25">
      <c r="A64" s="37" t="s">
        <v>41</v>
      </c>
      <c r="B64" s="38" t="s">
        <v>47</v>
      </c>
      <c r="C64" s="83">
        <v>0</v>
      </c>
      <c r="D64" s="84">
        <v>0</v>
      </c>
      <c r="E64" s="41" t="e">
        <f t="shared" si="0"/>
        <v>#DIV/0!</v>
      </c>
      <c r="F64" s="45" t="e">
        <f>D64/#REF!</f>
        <v>#REF!</v>
      </c>
    </row>
    <row r="65" spans="2:6" ht="8.25" customHeight="1" x14ac:dyDescent="0.2"/>
    <row r="66" spans="2:6" ht="15.75" customHeight="1" x14ac:dyDescent="0.25">
      <c r="D66" s="98" t="s">
        <v>100</v>
      </c>
      <c r="E66" s="98"/>
      <c r="F66" s="98"/>
    </row>
    <row r="67" spans="2:6" s="7" customFormat="1" ht="18.75" customHeight="1" x14ac:dyDescent="0.25">
      <c r="B67" s="16" t="s">
        <v>66</v>
      </c>
      <c r="C67" s="12"/>
      <c r="D67" s="99" t="s">
        <v>72</v>
      </c>
      <c r="E67" s="99"/>
      <c r="F67" s="99"/>
    </row>
    <row r="68" spans="2:6" ht="16.5" x14ac:dyDescent="0.25">
      <c r="B68" s="15"/>
      <c r="D68" s="100"/>
      <c r="E68" s="100"/>
      <c r="F68" s="100"/>
    </row>
    <row r="69" spans="2:6" ht="16.5" x14ac:dyDescent="0.25">
      <c r="B69" s="15"/>
    </row>
    <row r="70" spans="2:6" ht="16.5" x14ac:dyDescent="0.25">
      <c r="B70" s="15"/>
    </row>
    <row r="71" spans="2:6" ht="16.5" x14ac:dyDescent="0.25">
      <c r="B71" s="15"/>
    </row>
    <row r="72" spans="2:6" ht="16.5" x14ac:dyDescent="0.25">
      <c r="B72" s="15"/>
    </row>
    <row r="73" spans="2:6" ht="16.5" x14ac:dyDescent="0.25">
      <c r="B73" s="16" t="s">
        <v>67</v>
      </c>
      <c r="D73" s="97" t="s">
        <v>73</v>
      </c>
      <c r="E73" s="97"/>
      <c r="F73" s="97"/>
    </row>
  </sheetData>
  <mergeCells count="11">
    <mergeCell ref="A9:F9"/>
    <mergeCell ref="A1:F1"/>
    <mergeCell ref="A5:F5"/>
    <mergeCell ref="A6:F6"/>
    <mergeCell ref="A7:F7"/>
    <mergeCell ref="A8:F8"/>
    <mergeCell ref="D73:F73"/>
    <mergeCell ref="D66:F66"/>
    <mergeCell ref="D67:F67"/>
    <mergeCell ref="D68:F68"/>
    <mergeCell ref="E10:F10"/>
  </mergeCells>
  <phoneticPr fontId="17" type="noConversion"/>
  <pageMargins left="0.34055118099999998" right="0.143700787" top="0.3" bottom="0" header="0.31496062992126" footer="0.31496062992126"/>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3EDFB828-C2AE-4CFD-962D-E85517812CF1}">
  <ds:schemaRefs>
    <ds:schemaRef ds:uri="http://schemas.microsoft.com/sharepoint/v3/contenttype/forms"/>
  </ds:schemaRefs>
</ds:datastoreItem>
</file>

<file path=customXml/itemProps2.xml><?xml version="1.0" encoding="utf-8"?>
<ds:datastoreItem xmlns:ds="http://schemas.openxmlformats.org/officeDocument/2006/customXml" ds:itemID="{530EBBEB-1E8A-4197-B421-74338AB87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0FFE3A-0846-4223-AD1A-992C07E03CB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7D89BC-968A-4C98-B016-1C2B799B1769}">
  <ds:schemaRefs>
    <ds:schemaRef ds:uri="http://schemas.microsoft.com/office/2006/metadata/properties"/>
    <ds:schemaRef ds:uri="http://schemas.microsoft.com/office/infopath/2007/PartnerControls"/>
    <ds:schemaRef ds:uri="780FFE3A-0846-4223-AD1A-992C07E03CB4"/>
    <ds:schemaRef ds:uri="http://schemas.microsoft.com/sharepoint/v3"/>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BS03.QI-2023 </vt:lpstr>
      <vt:lpstr>'BS03.QI-2023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DELL</dc:creator>
  <cp:keywords/>
  <dc:description/>
  <cp:lastModifiedBy>WIN 10 PRO</cp:lastModifiedBy>
  <cp:lastPrinted>2023-04-10T07:04:29Z</cp:lastPrinted>
  <dcterms:created xsi:type="dcterms:W3CDTF">2021-01-14T08:12:01Z</dcterms:created>
  <dcterms:modified xsi:type="dcterms:W3CDTF">2023-04-11T02:45:59Z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